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<sst xmlns="http://schemas.openxmlformats.org/spreadsheetml/2006/main" count="200" uniqueCount="143">
  <si>
    <t>序号</t>
  </si>
  <si>
    <t>项目名称</t>
  </si>
  <si>
    <t>单位</t>
  </si>
  <si>
    <t>数量</t>
  </si>
  <si>
    <t>单价(元)</t>
  </si>
  <si>
    <t>材料及工艺说明</t>
  </si>
  <si>
    <t>项</t>
  </si>
  <si>
    <t>垃圾运输费</t>
  </si>
  <si>
    <t>㎡</t>
  </si>
  <si>
    <t>垃圾清运费指运到物业指定小区内垃圾堆放点，外运另计。</t>
  </si>
  <si>
    <t>㎡</t>
  </si>
  <si>
    <t>运输费及搬运费</t>
  </si>
  <si>
    <t>项</t>
  </si>
  <si>
    <t>地砖铺贴</t>
  </si>
  <si>
    <t>负责水泥黄砂,人工费用</t>
  </si>
  <si>
    <t>门及门套</t>
  </si>
  <si>
    <t>卫生间地砖铺贴</t>
  </si>
  <si>
    <t>卫生间地面防水</t>
  </si>
  <si>
    <t>定做成品材料（出口及入口玻璃门）</t>
  </si>
  <si>
    <t>黑色铝隔栅，轻钢龙骨，含人工安装费用</t>
  </si>
  <si>
    <t>合价(元)</t>
  </si>
  <si>
    <t>工程报价以本预算为准，施工如有增减或变更项目，另行计算。</t>
  </si>
  <si>
    <t>工程施工中增项，需业主与公司签定协议，交付增项款后，再行施工；</t>
  </si>
  <si>
    <t>所有装修项目及工程量以此工程预算书为准，公司不承担任何口头承诺。公司承担最终解释权。</t>
  </si>
  <si>
    <t>脚手架租赁费用及运费</t>
  </si>
  <si>
    <t xml:space="preserve">立邦（时时丽）乳胶漆,含材料及人工费用 </t>
  </si>
  <si>
    <t>包间隔断</t>
  </si>
  <si>
    <t xml:space="preserve">立邦（时时丽）乳胶漆,含材料及人工费用及调黑色费用 </t>
  </si>
  <si>
    <t>不锈钢扳锁，加厚合页，门吸等</t>
  </si>
  <si>
    <t>12mm钢化玻璃，及安装，红砖或钢架子</t>
  </si>
  <si>
    <t>封门洞,及其开新门洞</t>
  </si>
  <si>
    <t>全套,代采购</t>
  </si>
  <si>
    <t>设计师,项目经理,监理全程管理</t>
  </si>
  <si>
    <t>复合木地板</t>
  </si>
  <si>
    <t>水电改造人工</t>
  </si>
  <si>
    <t>踢角线条</t>
  </si>
  <si>
    <t>序号</t>
  </si>
  <si>
    <t>项目名称</t>
  </si>
  <si>
    <t>单位</t>
  </si>
  <si>
    <t>数量</t>
  </si>
  <si>
    <t>单价（元）</t>
  </si>
  <si>
    <t>合价（元）</t>
  </si>
  <si>
    <t>材 料 及 工 艺 说 明</t>
  </si>
  <si>
    <t>电工材料明细</t>
  </si>
  <si>
    <t>代购主材部分</t>
  </si>
  <si>
    <t>国标</t>
  </si>
  <si>
    <t>合计</t>
  </si>
  <si>
    <t>本报价不含税金,物业押金及各种形式的管理费，该项费用全部由甲方缴纳。</t>
  </si>
  <si>
    <t>顶面管道刷成黑色(大运河油漆喷涂)</t>
  </si>
  <si>
    <t>造型吧台</t>
  </si>
  <si>
    <t>造型吧台背景及顶部</t>
  </si>
  <si>
    <t>木龙骨，泰山纸面石膏板，发光板（根据效果图为准）</t>
  </si>
  <si>
    <t>木龙骨，吊杆，泰山纸面石膏板（根据效果图为准）</t>
  </si>
  <si>
    <t>超市隔断</t>
  </si>
  <si>
    <t xml:space="preserve">轻钢龙骨, 泰山纸面石膏板， </t>
  </si>
  <si>
    <t>成品复合线条,含安装</t>
  </si>
  <si>
    <t>0.8厚复合木地板及压条</t>
  </si>
  <si>
    <t>工 程 报 价 表</t>
  </si>
  <si>
    <t>甲方:</t>
  </si>
  <si>
    <t>乙方:</t>
  </si>
  <si>
    <r>
      <t xml:space="preserve">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月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日</t>
    </r>
  </si>
  <si>
    <r>
      <t xml:space="preserve">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月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</t>
    </r>
  </si>
  <si>
    <t>双方确认</t>
  </si>
  <si>
    <t>墙面基层处理</t>
  </si>
  <si>
    <t>墙面滑石粉，801胶水，白水泥，批两边腻子，人工辅材等</t>
  </si>
  <si>
    <t>墙面乳胶漆</t>
  </si>
  <si>
    <t>顶面管道处理</t>
  </si>
  <si>
    <t>顶面乳胶漆</t>
  </si>
  <si>
    <t>铝隔栅吊顶</t>
  </si>
  <si>
    <t>石膏板吊顶</t>
  </si>
  <si>
    <t>定做成品套装材料(步步兴钢木门)</t>
  </si>
  <si>
    <t>门五金</t>
  </si>
  <si>
    <t>无烟区隔断</t>
  </si>
  <si>
    <t xml:space="preserve">木工板框架，钢化玻璃隔断，铝板,万能胶等(加固处理) </t>
  </si>
  <si>
    <t>高级游戏区隔断</t>
  </si>
  <si>
    <t>木工板框架，钢化玻璃隔断，不含装饰灯箱</t>
  </si>
  <si>
    <t>玻 璃 门</t>
  </si>
  <si>
    <t>玻璃门地弹簧</t>
  </si>
  <si>
    <t>玻璃门下口用，加厚</t>
  </si>
  <si>
    <t>白色防火板，中间透空及人工辅材（不含装饰灯箱）</t>
  </si>
  <si>
    <t>柱子装饰</t>
  </si>
  <si>
    <t>木工板,竹子,玻璃等</t>
  </si>
  <si>
    <t>地面开槽,玻璃等</t>
  </si>
  <si>
    <t>地面开槽,钢化玻璃,含安装等</t>
  </si>
  <si>
    <t>擂台区地面抬高</t>
  </si>
  <si>
    <t>卫生间吊顶</t>
  </si>
  <si>
    <t>塑钢扣板，线条，人工木方五金玻璃胶等</t>
  </si>
  <si>
    <t>防水涂料(JS)深程处理</t>
  </si>
  <si>
    <t>卫生间门改动</t>
  </si>
  <si>
    <t>含以上预算所及材料上楼费用。</t>
  </si>
  <si>
    <t>脚手架及其它设备租赁费用</t>
  </si>
  <si>
    <t>值班费用</t>
  </si>
  <si>
    <t>工地值班费用</t>
  </si>
  <si>
    <t>管理费用</t>
  </si>
  <si>
    <t>小计</t>
  </si>
  <si>
    <t xml:space="preserve">大厅地砖 </t>
  </si>
  <si>
    <t>80*80地砖,每块单价为23元品牌代选(铺贴结束按实决算）</t>
  </si>
  <si>
    <t>米</t>
  </si>
  <si>
    <t>48+5</t>
  </si>
  <si>
    <t>卫生间隔断</t>
  </si>
  <si>
    <t>木工制作,含五金,蹲位隔断</t>
  </si>
  <si>
    <t>蹲便器</t>
  </si>
  <si>
    <t>小便器</t>
  </si>
  <si>
    <t>卫生间水池,等五金</t>
  </si>
  <si>
    <t>镜子,延时龙头,洗手池,下水等</t>
  </si>
  <si>
    <t>6㎡电线</t>
  </si>
  <si>
    <t>m</t>
  </si>
  <si>
    <t>国标电线</t>
  </si>
  <si>
    <t>线管</t>
  </si>
  <si>
    <t>国标线管</t>
  </si>
  <si>
    <t>束结等</t>
  </si>
  <si>
    <t>束结，线卡，水泥钉，胶水等</t>
  </si>
  <si>
    <t>网线</t>
  </si>
  <si>
    <t>箱</t>
  </si>
  <si>
    <t>安普网线</t>
  </si>
  <si>
    <t>照明电线</t>
  </si>
  <si>
    <t>国标2.5平方</t>
  </si>
  <si>
    <t>线盒</t>
  </si>
  <si>
    <t>只</t>
  </si>
  <si>
    <t>阻燃接线盒</t>
  </si>
  <si>
    <t>插座面板开关面板</t>
  </si>
  <si>
    <t>桥架</t>
  </si>
  <si>
    <t>u型,铁制作,含安装,涂防锈油漆</t>
  </si>
  <si>
    <t>U型线槽（白铁皮做）</t>
  </si>
  <si>
    <t xml:space="preserve">u型,白铁皮制作,含安装 </t>
  </si>
  <si>
    <t>2P空气开关</t>
  </si>
  <si>
    <t>闸刀</t>
  </si>
  <si>
    <t>接线盒</t>
  </si>
  <si>
    <t>国标20回路接线合</t>
  </si>
  <si>
    <t>空调信号线，电源线</t>
  </si>
  <si>
    <t>上下水管配件</t>
  </si>
  <si>
    <t>金德系列管材及其配件</t>
  </si>
  <si>
    <t>灯具</t>
  </si>
  <si>
    <t>盏</t>
  </si>
  <si>
    <t>业主陪同选购</t>
  </si>
  <si>
    <t>筒灯</t>
  </si>
  <si>
    <t>套</t>
  </si>
  <si>
    <t>格栅灯</t>
  </si>
  <si>
    <t>国标电线,接线合,空气开关,人工,辅材等</t>
  </si>
  <si>
    <t xml:space="preserve">   小  写 ：465108</t>
  </si>
  <si>
    <t>轻钢龙骨,木龙骨，泰山纸面石膏板，石膏板造型以效果图为准.</t>
  </si>
  <si>
    <t xml:space="preserve">    大  写 ：肆拾陆万伍仟壹佰零捌元整</t>
  </si>
  <si>
    <t xml:space="preserve">      甲  方:　　         联系电话：　　　工程地址: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</si>
</sst>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0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115" zoomScaleNormal="115" zoomScalePageLayoutView="0" workbookViewId="0" topLeftCell="A28">
      <selection activeCell="A3" sqref="A3:H3"/>
    </sheetView>
  </sheetViews>
  <sheetFormatPr defaultColWidth="9.00390625" defaultRowHeight="14.25"/>
  <cols>
    <col min="1" max="1" width="6.50390625" style="0" customWidth="1"/>
    <col min="2" max="2" width="26.25390625" style="0" customWidth="1"/>
    <col min="3" max="3" width="7.75390625" style="0" customWidth="1"/>
    <col min="4" max="4" width="10.875" style="0" customWidth="1"/>
    <col min="5" max="5" width="9.50390625" style="0" customWidth="1"/>
    <col min="6" max="6" width="10.75390625" style="2" customWidth="1"/>
    <col min="7" max="7" width="16.50390625" style="0" customWidth="1"/>
    <col min="8" max="8" width="37.25390625" style="0" customWidth="1"/>
  </cols>
  <sheetData>
    <row r="1" spans="1:8" ht="32.25" customHeight="1">
      <c r="A1" s="38"/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57</v>
      </c>
      <c r="B2" s="39"/>
      <c r="C2" s="39"/>
      <c r="D2" s="39"/>
      <c r="E2" s="39"/>
      <c r="F2" s="39"/>
      <c r="G2" s="39"/>
      <c r="H2" s="39"/>
    </row>
    <row r="3" spans="1:8" ht="24.75" customHeight="1">
      <c r="A3" s="42" t="s">
        <v>142</v>
      </c>
      <c r="B3" s="42"/>
      <c r="C3" s="42"/>
      <c r="D3" s="42"/>
      <c r="E3" s="42"/>
      <c r="F3" s="42"/>
      <c r="G3" s="42"/>
      <c r="H3" s="42"/>
    </row>
    <row r="4" spans="1:8" ht="24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20</v>
      </c>
      <c r="G4" s="40" t="s">
        <v>5</v>
      </c>
      <c r="H4" s="41"/>
    </row>
    <row r="5" spans="1:8" ht="20.25" customHeight="1">
      <c r="A5" s="3">
        <v>1</v>
      </c>
      <c r="B5" s="5" t="s">
        <v>63</v>
      </c>
      <c r="C5" s="3" t="s">
        <v>6</v>
      </c>
      <c r="D5" s="3">
        <v>1</v>
      </c>
      <c r="E5" s="3">
        <v>14400</v>
      </c>
      <c r="F5" s="3">
        <f>D5*E5</f>
        <v>14400</v>
      </c>
      <c r="G5" s="13" t="s">
        <v>64</v>
      </c>
      <c r="H5" s="13"/>
    </row>
    <row r="6" spans="1:8" ht="19.5" customHeight="1">
      <c r="A6" s="3">
        <v>2</v>
      </c>
      <c r="B6" s="5" t="s">
        <v>65</v>
      </c>
      <c r="C6" s="3" t="s">
        <v>6</v>
      </c>
      <c r="D6" s="3">
        <v>1</v>
      </c>
      <c r="E6" s="3">
        <v>8575</v>
      </c>
      <c r="F6" s="3">
        <f aca="true" t="shared" si="0" ref="F6:F33">D6*E6</f>
        <v>8575</v>
      </c>
      <c r="G6" s="13" t="s">
        <v>25</v>
      </c>
      <c r="H6" s="13"/>
    </row>
    <row r="7" spans="1:8" ht="19.5" customHeight="1">
      <c r="A7" s="3">
        <v>3</v>
      </c>
      <c r="B7" s="5" t="s">
        <v>66</v>
      </c>
      <c r="C7" s="3" t="s">
        <v>6</v>
      </c>
      <c r="D7" s="3">
        <v>1</v>
      </c>
      <c r="E7" s="3">
        <v>12600</v>
      </c>
      <c r="F7" s="3">
        <f t="shared" si="0"/>
        <v>12600</v>
      </c>
      <c r="G7" s="13" t="s">
        <v>48</v>
      </c>
      <c r="H7" s="13"/>
    </row>
    <row r="8" spans="1:8" ht="19.5" customHeight="1">
      <c r="A8" s="3">
        <v>4</v>
      </c>
      <c r="B8" s="5" t="s">
        <v>67</v>
      </c>
      <c r="C8" s="3" t="s">
        <v>6</v>
      </c>
      <c r="D8" s="3">
        <v>1</v>
      </c>
      <c r="E8" s="3">
        <v>13800</v>
      </c>
      <c r="F8" s="3">
        <f>D8*E8</f>
        <v>13800</v>
      </c>
      <c r="G8" s="13" t="s">
        <v>27</v>
      </c>
      <c r="H8" s="13"/>
    </row>
    <row r="9" spans="1:8" ht="19.5" customHeight="1">
      <c r="A9" s="3">
        <v>5</v>
      </c>
      <c r="B9" s="5" t="s">
        <v>68</v>
      </c>
      <c r="C9" s="3" t="s">
        <v>6</v>
      </c>
      <c r="D9" s="3">
        <v>1</v>
      </c>
      <c r="E9" s="4">
        <v>9750</v>
      </c>
      <c r="F9" s="3">
        <f t="shared" si="0"/>
        <v>9750</v>
      </c>
      <c r="G9" s="13" t="s">
        <v>19</v>
      </c>
      <c r="H9" s="37"/>
    </row>
    <row r="10" spans="1:8" ht="20.25" customHeight="1">
      <c r="A10" s="3">
        <v>6</v>
      </c>
      <c r="B10" s="5" t="s">
        <v>69</v>
      </c>
      <c r="C10" s="3" t="s">
        <v>6</v>
      </c>
      <c r="D10" s="4">
        <v>1</v>
      </c>
      <c r="E10" s="4">
        <v>17850</v>
      </c>
      <c r="F10" s="3">
        <f t="shared" si="0"/>
        <v>17850</v>
      </c>
      <c r="G10" s="13" t="s">
        <v>140</v>
      </c>
      <c r="H10" s="37"/>
    </row>
    <row r="11" spans="1:8" ht="19.5" customHeight="1">
      <c r="A11" s="3">
        <v>7</v>
      </c>
      <c r="B11" s="5" t="s">
        <v>15</v>
      </c>
      <c r="C11" s="3" t="s">
        <v>6</v>
      </c>
      <c r="D11" s="4">
        <v>3</v>
      </c>
      <c r="E11" s="4">
        <v>680</v>
      </c>
      <c r="F11" s="3">
        <f t="shared" si="0"/>
        <v>2040</v>
      </c>
      <c r="G11" s="13" t="s">
        <v>70</v>
      </c>
      <c r="H11" s="37"/>
    </row>
    <row r="12" spans="1:8" ht="19.5" customHeight="1">
      <c r="A12" s="3">
        <v>8</v>
      </c>
      <c r="B12" s="5" t="s">
        <v>71</v>
      </c>
      <c r="C12" s="3" t="s">
        <v>6</v>
      </c>
      <c r="D12" s="4">
        <v>4</v>
      </c>
      <c r="E12" s="4">
        <v>180</v>
      </c>
      <c r="F12" s="3">
        <f>D12*E12</f>
        <v>720</v>
      </c>
      <c r="G12" s="13" t="s">
        <v>28</v>
      </c>
      <c r="H12" s="37"/>
    </row>
    <row r="13" spans="1:8" ht="19.5" customHeight="1">
      <c r="A13" s="3">
        <v>9</v>
      </c>
      <c r="B13" s="3" t="s">
        <v>49</v>
      </c>
      <c r="C13" s="3" t="s">
        <v>6</v>
      </c>
      <c r="D13" s="4">
        <v>1</v>
      </c>
      <c r="E13" s="4">
        <v>5500</v>
      </c>
      <c r="F13" s="3">
        <f t="shared" si="0"/>
        <v>5500</v>
      </c>
      <c r="G13" s="13" t="s">
        <v>51</v>
      </c>
      <c r="H13" s="37"/>
    </row>
    <row r="14" spans="1:8" ht="19.5" customHeight="1">
      <c r="A14" s="3">
        <v>10</v>
      </c>
      <c r="B14" s="3" t="s">
        <v>50</v>
      </c>
      <c r="C14" s="3" t="s">
        <v>6</v>
      </c>
      <c r="D14" s="4">
        <v>1</v>
      </c>
      <c r="E14" s="4">
        <v>4500</v>
      </c>
      <c r="F14" s="3">
        <f>D14*E14</f>
        <v>4500</v>
      </c>
      <c r="G14" s="13" t="s">
        <v>52</v>
      </c>
      <c r="H14" s="37"/>
    </row>
    <row r="15" spans="1:8" ht="19.5" customHeight="1">
      <c r="A15" s="3">
        <v>11</v>
      </c>
      <c r="B15" s="5" t="s">
        <v>13</v>
      </c>
      <c r="C15" s="3" t="s">
        <v>6</v>
      </c>
      <c r="D15" s="3">
        <v>1</v>
      </c>
      <c r="E15" s="5">
        <v>49500</v>
      </c>
      <c r="F15" s="3">
        <f t="shared" si="0"/>
        <v>49500</v>
      </c>
      <c r="G15" s="13" t="s">
        <v>14</v>
      </c>
      <c r="H15" s="13"/>
    </row>
    <row r="16" spans="1:8" ht="19.5" customHeight="1">
      <c r="A16" s="3">
        <v>12</v>
      </c>
      <c r="B16" s="3" t="s">
        <v>72</v>
      </c>
      <c r="C16" s="3" t="s">
        <v>8</v>
      </c>
      <c r="D16" s="4">
        <v>113</v>
      </c>
      <c r="E16" s="4">
        <v>180</v>
      </c>
      <c r="F16" s="3">
        <f>D16*E16</f>
        <v>20340</v>
      </c>
      <c r="G16" s="13" t="s">
        <v>73</v>
      </c>
      <c r="H16" s="13"/>
    </row>
    <row r="17" spans="1:8" ht="19.5" customHeight="1">
      <c r="A17" s="3">
        <v>13</v>
      </c>
      <c r="B17" s="3" t="s">
        <v>74</v>
      </c>
      <c r="C17" s="3" t="s">
        <v>8</v>
      </c>
      <c r="D17" s="4">
        <v>62</v>
      </c>
      <c r="E17" s="4">
        <v>185</v>
      </c>
      <c r="F17" s="3">
        <f t="shared" si="0"/>
        <v>11470</v>
      </c>
      <c r="G17" s="13" t="s">
        <v>75</v>
      </c>
      <c r="H17" s="13"/>
    </row>
    <row r="18" spans="1:8" ht="19.5" customHeight="1">
      <c r="A18" s="3">
        <v>14</v>
      </c>
      <c r="B18" s="3" t="s">
        <v>76</v>
      </c>
      <c r="C18" s="3" t="s">
        <v>6</v>
      </c>
      <c r="D18" s="4">
        <v>2</v>
      </c>
      <c r="E18" s="4">
        <v>1000</v>
      </c>
      <c r="F18" s="3">
        <f>D18*E18</f>
        <v>2000</v>
      </c>
      <c r="G18" s="13" t="s">
        <v>18</v>
      </c>
      <c r="H18" s="37"/>
    </row>
    <row r="19" spans="1:8" ht="19.5" customHeight="1">
      <c r="A19" s="3">
        <v>15</v>
      </c>
      <c r="B19" s="3" t="s">
        <v>77</v>
      </c>
      <c r="C19" s="3" t="s">
        <v>6</v>
      </c>
      <c r="D19" s="4">
        <v>2</v>
      </c>
      <c r="E19" s="4">
        <v>350</v>
      </c>
      <c r="F19" s="3">
        <f t="shared" si="0"/>
        <v>700</v>
      </c>
      <c r="G19" s="13" t="s">
        <v>78</v>
      </c>
      <c r="H19" s="37"/>
    </row>
    <row r="20" spans="1:8" ht="19.5" customHeight="1">
      <c r="A20" s="3">
        <v>16</v>
      </c>
      <c r="B20" s="3" t="s">
        <v>26</v>
      </c>
      <c r="C20" s="3" t="s">
        <v>8</v>
      </c>
      <c r="D20" s="4">
        <v>213</v>
      </c>
      <c r="E20" s="4">
        <v>150</v>
      </c>
      <c r="F20" s="3">
        <f t="shared" si="0"/>
        <v>31950</v>
      </c>
      <c r="G20" s="13" t="s">
        <v>79</v>
      </c>
      <c r="H20" s="13"/>
    </row>
    <row r="21" spans="1:8" ht="19.5" customHeight="1">
      <c r="A21" s="3">
        <v>17</v>
      </c>
      <c r="B21" s="3" t="s">
        <v>80</v>
      </c>
      <c r="C21" s="3" t="s">
        <v>6</v>
      </c>
      <c r="D21" s="4">
        <v>16</v>
      </c>
      <c r="E21" s="4">
        <v>1200</v>
      </c>
      <c r="F21" s="3">
        <f t="shared" si="0"/>
        <v>19200</v>
      </c>
      <c r="G21" s="13" t="s">
        <v>81</v>
      </c>
      <c r="H21" s="13"/>
    </row>
    <row r="22" spans="1:8" ht="19.5" customHeight="1">
      <c r="A22" s="3">
        <v>18</v>
      </c>
      <c r="B22" s="3" t="s">
        <v>82</v>
      </c>
      <c r="C22" s="3" t="s">
        <v>6</v>
      </c>
      <c r="D22" s="4">
        <v>1</v>
      </c>
      <c r="E22" s="4">
        <v>1100</v>
      </c>
      <c r="F22" s="3">
        <f t="shared" si="0"/>
        <v>1100</v>
      </c>
      <c r="G22" s="13" t="s">
        <v>83</v>
      </c>
      <c r="H22" s="13"/>
    </row>
    <row r="23" spans="1:8" ht="19.5" customHeight="1">
      <c r="A23" s="3">
        <v>19</v>
      </c>
      <c r="B23" s="3" t="s">
        <v>53</v>
      </c>
      <c r="C23" s="3" t="s">
        <v>6</v>
      </c>
      <c r="D23" s="4">
        <v>1</v>
      </c>
      <c r="E23" s="4">
        <v>1950</v>
      </c>
      <c r="F23" s="3">
        <f>D23*E23</f>
        <v>1950</v>
      </c>
      <c r="G23" s="13" t="s">
        <v>54</v>
      </c>
      <c r="H23" s="13"/>
    </row>
    <row r="24" spans="1:8" ht="19.5" customHeight="1">
      <c r="A24" s="3">
        <v>20</v>
      </c>
      <c r="B24" s="3" t="s">
        <v>84</v>
      </c>
      <c r="C24" s="3" t="s">
        <v>8</v>
      </c>
      <c r="D24" s="4">
        <v>24</v>
      </c>
      <c r="E24" s="4">
        <v>260</v>
      </c>
      <c r="F24" s="3">
        <f t="shared" si="0"/>
        <v>6240</v>
      </c>
      <c r="G24" s="13" t="s">
        <v>29</v>
      </c>
      <c r="H24" s="13"/>
    </row>
    <row r="25" spans="1:8" ht="19.5" customHeight="1">
      <c r="A25" s="3">
        <v>21</v>
      </c>
      <c r="B25" s="5" t="s">
        <v>85</v>
      </c>
      <c r="C25" s="5" t="s">
        <v>10</v>
      </c>
      <c r="D25" s="5">
        <v>32</v>
      </c>
      <c r="E25" s="5">
        <v>95</v>
      </c>
      <c r="F25" s="3">
        <f t="shared" si="0"/>
        <v>3040</v>
      </c>
      <c r="G25" s="13" t="s">
        <v>86</v>
      </c>
      <c r="H25" s="13"/>
    </row>
    <row r="26" spans="1:8" ht="19.5" customHeight="1">
      <c r="A26" s="3">
        <v>22</v>
      </c>
      <c r="B26" s="5" t="s">
        <v>17</v>
      </c>
      <c r="C26" s="5" t="s">
        <v>12</v>
      </c>
      <c r="D26" s="3">
        <v>1</v>
      </c>
      <c r="E26" s="5">
        <v>1200</v>
      </c>
      <c r="F26" s="3">
        <f t="shared" si="0"/>
        <v>1200</v>
      </c>
      <c r="G26" s="13" t="s">
        <v>87</v>
      </c>
      <c r="H26" s="13"/>
    </row>
    <row r="27" spans="1:8" ht="19.5" customHeight="1">
      <c r="A27" s="3">
        <v>23</v>
      </c>
      <c r="B27" s="5" t="s">
        <v>16</v>
      </c>
      <c r="C27" s="5" t="s">
        <v>10</v>
      </c>
      <c r="D27" s="3">
        <v>30</v>
      </c>
      <c r="E27" s="5">
        <v>35</v>
      </c>
      <c r="F27" s="3">
        <f t="shared" si="0"/>
        <v>1050</v>
      </c>
      <c r="G27" s="13" t="s">
        <v>14</v>
      </c>
      <c r="H27" s="13"/>
    </row>
    <row r="28" spans="1:8" ht="19.5" customHeight="1">
      <c r="A28" s="3">
        <v>24</v>
      </c>
      <c r="B28" s="5" t="s">
        <v>88</v>
      </c>
      <c r="C28" s="5" t="s">
        <v>12</v>
      </c>
      <c r="D28" s="3">
        <v>2</v>
      </c>
      <c r="E28" s="5">
        <v>150</v>
      </c>
      <c r="F28" s="3">
        <f t="shared" si="0"/>
        <v>300</v>
      </c>
      <c r="G28" s="13" t="s">
        <v>30</v>
      </c>
      <c r="H28" s="13"/>
    </row>
    <row r="29" spans="1:8" ht="19.5" customHeight="1">
      <c r="A29" s="3">
        <v>25</v>
      </c>
      <c r="B29" s="5" t="s">
        <v>11</v>
      </c>
      <c r="C29" s="5" t="s">
        <v>12</v>
      </c>
      <c r="D29" s="5">
        <v>1</v>
      </c>
      <c r="E29" s="5">
        <v>6000</v>
      </c>
      <c r="F29" s="3">
        <f t="shared" si="0"/>
        <v>6000</v>
      </c>
      <c r="G29" s="13" t="s">
        <v>89</v>
      </c>
      <c r="H29" s="13"/>
    </row>
    <row r="30" spans="1:8" ht="19.5" customHeight="1">
      <c r="A30" s="3">
        <v>26</v>
      </c>
      <c r="B30" s="5" t="s">
        <v>90</v>
      </c>
      <c r="C30" s="5" t="s">
        <v>12</v>
      </c>
      <c r="D30" s="5">
        <v>1</v>
      </c>
      <c r="E30" s="5">
        <v>3000</v>
      </c>
      <c r="F30" s="3">
        <f t="shared" si="0"/>
        <v>3000</v>
      </c>
      <c r="G30" s="13" t="s">
        <v>24</v>
      </c>
      <c r="H30" s="13"/>
    </row>
    <row r="31" spans="1:8" ht="19.5" customHeight="1">
      <c r="A31" s="3">
        <v>27</v>
      </c>
      <c r="B31" s="3" t="s">
        <v>91</v>
      </c>
      <c r="C31" s="3" t="s">
        <v>6</v>
      </c>
      <c r="D31" s="4">
        <v>1</v>
      </c>
      <c r="E31" s="4">
        <v>2900</v>
      </c>
      <c r="F31" s="3">
        <f t="shared" si="0"/>
        <v>2900</v>
      </c>
      <c r="G31" s="50" t="s">
        <v>92</v>
      </c>
      <c r="H31" s="50"/>
    </row>
    <row r="32" spans="1:8" ht="19.5" customHeight="1">
      <c r="A32" s="3">
        <v>28</v>
      </c>
      <c r="B32" s="3" t="s">
        <v>7</v>
      </c>
      <c r="C32" s="3" t="s">
        <v>6</v>
      </c>
      <c r="D32" s="4">
        <v>1</v>
      </c>
      <c r="E32" s="4">
        <v>4800</v>
      </c>
      <c r="F32" s="3">
        <f t="shared" si="0"/>
        <v>4800</v>
      </c>
      <c r="G32" s="50" t="s">
        <v>9</v>
      </c>
      <c r="H32" s="37"/>
    </row>
    <row r="33" spans="1:8" ht="19.5" customHeight="1">
      <c r="A33" s="3">
        <v>29</v>
      </c>
      <c r="B33" s="3" t="s">
        <v>93</v>
      </c>
      <c r="C33" s="5" t="s">
        <v>10</v>
      </c>
      <c r="D33" s="4">
        <v>1650</v>
      </c>
      <c r="E33" s="4">
        <v>4</v>
      </c>
      <c r="F33" s="3">
        <f t="shared" si="0"/>
        <v>6600</v>
      </c>
      <c r="G33" s="50" t="s">
        <v>32</v>
      </c>
      <c r="H33" s="50"/>
    </row>
    <row r="34" spans="1:8" ht="19.5" customHeight="1">
      <c r="A34" s="49" t="s">
        <v>94</v>
      </c>
      <c r="B34" s="49"/>
      <c r="C34" s="36"/>
      <c r="D34" s="36"/>
      <c r="E34" s="36"/>
      <c r="F34" s="12">
        <f>SUM(F5:F33)</f>
        <v>263075</v>
      </c>
      <c r="G34" s="36"/>
      <c r="H34" s="37"/>
    </row>
    <row r="35" spans="1:8" s="11" customFormat="1" ht="14.25" customHeight="1">
      <c r="A35" s="51" t="s">
        <v>44</v>
      </c>
      <c r="B35" s="51"/>
      <c r="C35" s="51"/>
      <c r="D35" s="51"/>
      <c r="E35" s="51"/>
      <c r="F35" s="51"/>
      <c r="G35" s="51"/>
      <c r="H35" s="51"/>
    </row>
    <row r="36" spans="1:8" s="11" customFormat="1" ht="14.25" customHeight="1">
      <c r="A36" s="51"/>
      <c r="B36" s="51"/>
      <c r="C36" s="51"/>
      <c r="D36" s="51"/>
      <c r="E36" s="51"/>
      <c r="F36" s="51"/>
      <c r="G36" s="51"/>
      <c r="H36" s="51"/>
    </row>
    <row r="37" spans="1:8" s="11" customFormat="1" ht="14.25" customHeight="1">
      <c r="A37" s="52"/>
      <c r="B37" s="52"/>
      <c r="C37" s="52"/>
      <c r="D37" s="52"/>
      <c r="E37" s="52"/>
      <c r="F37" s="52"/>
      <c r="G37" s="52"/>
      <c r="H37" s="52"/>
    </row>
    <row r="38" spans="1:8" ht="19.5" customHeight="1">
      <c r="A38" s="3">
        <v>1</v>
      </c>
      <c r="B38" s="5" t="s">
        <v>95</v>
      </c>
      <c r="C38" s="5" t="s">
        <v>10</v>
      </c>
      <c r="D38" s="9">
        <v>1650</v>
      </c>
      <c r="E38" s="5">
        <v>36</v>
      </c>
      <c r="F38" s="9">
        <f aca="true" t="shared" si="1" ref="F38:F43">D38*E38</f>
        <v>59400</v>
      </c>
      <c r="G38" s="13" t="s">
        <v>96</v>
      </c>
      <c r="H38" s="13"/>
    </row>
    <row r="39" spans="1:8" ht="19.5" customHeight="1">
      <c r="A39" s="3">
        <v>2</v>
      </c>
      <c r="B39" s="5" t="s">
        <v>35</v>
      </c>
      <c r="C39" s="5" t="s">
        <v>97</v>
      </c>
      <c r="D39" s="9">
        <v>242</v>
      </c>
      <c r="E39" s="5">
        <v>9</v>
      </c>
      <c r="F39" s="9">
        <f t="shared" si="1"/>
        <v>2178</v>
      </c>
      <c r="G39" s="23" t="s">
        <v>55</v>
      </c>
      <c r="H39" s="24"/>
    </row>
    <row r="40" spans="1:8" ht="19.5" customHeight="1">
      <c r="A40" s="3">
        <v>3</v>
      </c>
      <c r="B40" s="5" t="s">
        <v>33</v>
      </c>
      <c r="C40" s="5" t="s">
        <v>10</v>
      </c>
      <c r="D40" s="9">
        <v>91</v>
      </c>
      <c r="E40" s="5" t="s">
        <v>98</v>
      </c>
      <c r="F40" s="9">
        <v>4823</v>
      </c>
      <c r="G40" s="23" t="s">
        <v>56</v>
      </c>
      <c r="H40" s="24"/>
    </row>
    <row r="41" spans="1:8" ht="19.5" customHeight="1">
      <c r="A41" s="3">
        <v>4</v>
      </c>
      <c r="B41" s="5" t="s">
        <v>99</v>
      </c>
      <c r="C41" s="5" t="s">
        <v>12</v>
      </c>
      <c r="D41" s="5">
        <v>14</v>
      </c>
      <c r="E41" s="5">
        <v>480</v>
      </c>
      <c r="F41" s="9">
        <f t="shared" si="1"/>
        <v>6720</v>
      </c>
      <c r="G41" s="23" t="s">
        <v>100</v>
      </c>
      <c r="H41" s="24"/>
    </row>
    <row r="42" spans="1:8" ht="19.5" customHeight="1">
      <c r="A42" s="3">
        <v>5</v>
      </c>
      <c r="B42" s="5" t="s">
        <v>101</v>
      </c>
      <c r="C42" s="5" t="s">
        <v>12</v>
      </c>
      <c r="D42" s="5">
        <v>14</v>
      </c>
      <c r="E42" s="5">
        <v>120</v>
      </c>
      <c r="F42" s="9">
        <f t="shared" si="1"/>
        <v>1680</v>
      </c>
      <c r="G42" s="23" t="s">
        <v>31</v>
      </c>
      <c r="H42" s="24"/>
    </row>
    <row r="43" spans="1:8" ht="19.5" customHeight="1">
      <c r="A43" s="3">
        <v>6</v>
      </c>
      <c r="B43" s="5" t="s">
        <v>102</v>
      </c>
      <c r="C43" s="5" t="s">
        <v>12</v>
      </c>
      <c r="D43" s="5">
        <v>5</v>
      </c>
      <c r="E43" s="5">
        <v>460</v>
      </c>
      <c r="F43" s="9">
        <f t="shared" si="1"/>
        <v>2300</v>
      </c>
      <c r="G43" s="23" t="s">
        <v>31</v>
      </c>
      <c r="H43" s="24"/>
    </row>
    <row r="44" spans="1:8" ht="19.5" customHeight="1">
      <c r="A44" s="3">
        <v>7</v>
      </c>
      <c r="B44" s="5" t="s">
        <v>103</v>
      </c>
      <c r="C44" s="5" t="s">
        <v>12</v>
      </c>
      <c r="D44" s="9">
        <v>1</v>
      </c>
      <c r="E44" s="5">
        <v>1824</v>
      </c>
      <c r="F44" s="9">
        <f>D44*E44</f>
        <v>1824</v>
      </c>
      <c r="G44" s="13" t="s">
        <v>104</v>
      </c>
      <c r="H44" s="13"/>
    </row>
    <row r="45" spans="1:8" ht="19.5" customHeight="1">
      <c r="A45" s="43" t="s">
        <v>94</v>
      </c>
      <c r="B45" s="44"/>
      <c r="C45" s="45"/>
      <c r="D45" s="46"/>
      <c r="E45" s="47"/>
      <c r="F45" s="6">
        <f>SUM(F38:F44)</f>
        <v>78925</v>
      </c>
      <c r="G45" s="45"/>
      <c r="H45" s="48"/>
    </row>
    <row r="46" spans="1:8" ht="24" customHeight="1">
      <c r="A46" s="25" t="s">
        <v>43</v>
      </c>
      <c r="B46" s="26"/>
      <c r="C46" s="26"/>
      <c r="D46" s="26"/>
      <c r="E46" s="26"/>
      <c r="F46" s="26"/>
      <c r="G46" s="26"/>
      <c r="H46" s="26"/>
    </row>
    <row r="47" spans="1:8" ht="14.25">
      <c r="A47" s="27"/>
      <c r="B47" s="27"/>
      <c r="C47" s="27"/>
      <c r="D47" s="27"/>
      <c r="E47" s="27"/>
      <c r="F47" s="27"/>
      <c r="G47" s="27"/>
      <c r="H47" s="27"/>
    </row>
    <row r="48" spans="1:8" ht="28.5">
      <c r="A48" s="8" t="s">
        <v>36</v>
      </c>
      <c r="B48" s="8" t="s">
        <v>37</v>
      </c>
      <c r="C48" s="8" t="s">
        <v>38</v>
      </c>
      <c r="D48" s="8" t="s">
        <v>39</v>
      </c>
      <c r="E48" s="8" t="s">
        <v>40</v>
      </c>
      <c r="F48" s="8" t="s">
        <v>41</v>
      </c>
      <c r="G48" s="29" t="s">
        <v>42</v>
      </c>
      <c r="H48" s="29"/>
    </row>
    <row r="49" spans="1:8" ht="19.5" customHeight="1">
      <c r="A49" s="3">
        <v>1</v>
      </c>
      <c r="B49" s="5" t="s">
        <v>105</v>
      </c>
      <c r="C49" s="3" t="s">
        <v>106</v>
      </c>
      <c r="D49" s="3">
        <v>9000</v>
      </c>
      <c r="E49" s="3">
        <v>2.45</v>
      </c>
      <c r="F49" s="3">
        <f>SUM(D49*E49)</f>
        <v>22050</v>
      </c>
      <c r="G49" s="13" t="s">
        <v>107</v>
      </c>
      <c r="H49" s="13"/>
    </row>
    <row r="50" spans="1:8" ht="19.5" customHeight="1">
      <c r="A50" s="3">
        <v>2</v>
      </c>
      <c r="B50" s="5" t="s">
        <v>108</v>
      </c>
      <c r="C50" s="3" t="s">
        <v>106</v>
      </c>
      <c r="D50" s="3">
        <v>3500</v>
      </c>
      <c r="E50" s="3">
        <v>1</v>
      </c>
      <c r="F50" s="3">
        <f aca="true" t="shared" si="2" ref="F50:F67">SUM(D50*E50)</f>
        <v>3500</v>
      </c>
      <c r="G50" s="13" t="s">
        <v>109</v>
      </c>
      <c r="H50" s="13"/>
    </row>
    <row r="51" spans="1:8" ht="19.5" customHeight="1">
      <c r="A51" s="3">
        <v>3</v>
      </c>
      <c r="B51" s="5" t="s">
        <v>110</v>
      </c>
      <c r="C51" s="3" t="s">
        <v>6</v>
      </c>
      <c r="D51" s="3">
        <v>1</v>
      </c>
      <c r="E51" s="3">
        <v>2000</v>
      </c>
      <c r="F51" s="3">
        <f t="shared" si="2"/>
        <v>2000</v>
      </c>
      <c r="G51" s="13" t="s">
        <v>111</v>
      </c>
      <c r="H51" s="13"/>
    </row>
    <row r="52" spans="1:8" ht="19.5" customHeight="1">
      <c r="A52" s="3">
        <v>4</v>
      </c>
      <c r="B52" s="5" t="s">
        <v>112</v>
      </c>
      <c r="C52" s="3" t="s">
        <v>113</v>
      </c>
      <c r="D52" s="3">
        <v>15</v>
      </c>
      <c r="E52" s="3">
        <v>950</v>
      </c>
      <c r="F52" s="3">
        <f t="shared" si="2"/>
        <v>14250</v>
      </c>
      <c r="G52" s="13" t="s">
        <v>114</v>
      </c>
      <c r="H52" s="13"/>
    </row>
    <row r="53" spans="1:8" ht="19.5" customHeight="1">
      <c r="A53" s="3">
        <v>5</v>
      </c>
      <c r="B53" s="5" t="s">
        <v>115</v>
      </c>
      <c r="C53" s="3" t="s">
        <v>106</v>
      </c>
      <c r="D53" s="3">
        <v>3000</v>
      </c>
      <c r="E53" s="5">
        <v>2</v>
      </c>
      <c r="F53" s="3">
        <f t="shared" si="2"/>
        <v>6000</v>
      </c>
      <c r="G53" s="13" t="s">
        <v>116</v>
      </c>
      <c r="H53" s="13"/>
    </row>
    <row r="54" spans="1:8" ht="19.5" customHeight="1">
      <c r="A54" s="3">
        <v>6</v>
      </c>
      <c r="B54" s="5" t="s">
        <v>108</v>
      </c>
      <c r="C54" s="5" t="s">
        <v>106</v>
      </c>
      <c r="D54" s="3">
        <v>1300</v>
      </c>
      <c r="E54" s="5">
        <v>0.62</v>
      </c>
      <c r="F54" s="3">
        <f t="shared" si="2"/>
        <v>806</v>
      </c>
      <c r="G54" s="13" t="s">
        <v>109</v>
      </c>
      <c r="H54" s="13"/>
    </row>
    <row r="55" spans="1:8" ht="19.5" customHeight="1">
      <c r="A55" s="3">
        <v>7</v>
      </c>
      <c r="B55" s="5" t="s">
        <v>117</v>
      </c>
      <c r="C55" s="5" t="s">
        <v>118</v>
      </c>
      <c r="D55" s="3">
        <v>650</v>
      </c>
      <c r="E55" s="5">
        <v>2</v>
      </c>
      <c r="F55" s="3">
        <f t="shared" si="2"/>
        <v>1300</v>
      </c>
      <c r="G55" s="13" t="s">
        <v>119</v>
      </c>
      <c r="H55" s="13"/>
    </row>
    <row r="56" spans="1:8" ht="19.5" customHeight="1">
      <c r="A56" s="3">
        <v>8</v>
      </c>
      <c r="B56" s="5" t="s">
        <v>120</v>
      </c>
      <c r="C56" s="5" t="s">
        <v>118</v>
      </c>
      <c r="D56" s="3">
        <v>700</v>
      </c>
      <c r="E56" s="5">
        <v>15</v>
      </c>
      <c r="F56" s="3">
        <f t="shared" si="2"/>
        <v>10500</v>
      </c>
      <c r="G56" s="13" t="s">
        <v>45</v>
      </c>
      <c r="H56" s="13"/>
    </row>
    <row r="57" spans="1:8" ht="19.5" customHeight="1">
      <c r="A57" s="3">
        <v>9</v>
      </c>
      <c r="B57" s="5" t="s">
        <v>121</v>
      </c>
      <c r="C57" s="5" t="s">
        <v>118</v>
      </c>
      <c r="D57" s="3">
        <v>84</v>
      </c>
      <c r="E57" s="5">
        <v>48</v>
      </c>
      <c r="F57" s="3">
        <f t="shared" si="2"/>
        <v>4032</v>
      </c>
      <c r="G57" s="13" t="s">
        <v>122</v>
      </c>
      <c r="H57" s="13"/>
    </row>
    <row r="58" spans="1:8" ht="19.5" customHeight="1">
      <c r="A58" s="3">
        <v>10</v>
      </c>
      <c r="B58" s="5" t="s">
        <v>123</v>
      </c>
      <c r="C58" s="5" t="s">
        <v>106</v>
      </c>
      <c r="D58" s="3">
        <v>150</v>
      </c>
      <c r="E58" s="5">
        <v>60</v>
      </c>
      <c r="F58" s="3">
        <f t="shared" si="2"/>
        <v>9000</v>
      </c>
      <c r="G58" s="13" t="s">
        <v>124</v>
      </c>
      <c r="H58" s="13"/>
    </row>
    <row r="59" spans="1:8" ht="19.5" customHeight="1">
      <c r="A59" s="3">
        <v>11</v>
      </c>
      <c r="B59" s="5" t="s">
        <v>125</v>
      </c>
      <c r="C59" s="5" t="s">
        <v>118</v>
      </c>
      <c r="D59" s="3">
        <v>80</v>
      </c>
      <c r="E59" s="5">
        <v>30</v>
      </c>
      <c r="F59" s="3">
        <f t="shared" si="2"/>
        <v>2400</v>
      </c>
      <c r="G59" s="13" t="s">
        <v>45</v>
      </c>
      <c r="H59" s="13"/>
    </row>
    <row r="60" spans="1:8" ht="19.5" customHeight="1">
      <c r="A60" s="3">
        <v>12</v>
      </c>
      <c r="B60" s="5" t="s">
        <v>126</v>
      </c>
      <c r="C60" s="5" t="s">
        <v>118</v>
      </c>
      <c r="D60" s="3">
        <v>4</v>
      </c>
      <c r="E60" s="5">
        <v>80</v>
      </c>
      <c r="F60" s="3">
        <f t="shared" si="2"/>
        <v>320</v>
      </c>
      <c r="G60" s="13" t="s">
        <v>45</v>
      </c>
      <c r="H60" s="13"/>
    </row>
    <row r="61" spans="1:8" ht="19.5" customHeight="1">
      <c r="A61" s="3">
        <v>13</v>
      </c>
      <c r="B61" s="5" t="s">
        <v>127</v>
      </c>
      <c r="C61" s="5" t="s">
        <v>118</v>
      </c>
      <c r="D61" s="3">
        <v>5</v>
      </c>
      <c r="E61" s="5">
        <v>90</v>
      </c>
      <c r="F61" s="3">
        <f t="shared" si="2"/>
        <v>450</v>
      </c>
      <c r="G61" s="13" t="s">
        <v>128</v>
      </c>
      <c r="H61" s="13"/>
    </row>
    <row r="62" spans="1:8" ht="19.5" customHeight="1">
      <c r="A62" s="3">
        <v>14</v>
      </c>
      <c r="B62" s="5" t="s">
        <v>129</v>
      </c>
      <c r="C62" s="5" t="s">
        <v>106</v>
      </c>
      <c r="D62" s="3">
        <v>2000</v>
      </c>
      <c r="E62" s="5">
        <v>2.8</v>
      </c>
      <c r="F62" s="3">
        <f t="shared" si="2"/>
        <v>5600</v>
      </c>
      <c r="G62" s="13" t="s">
        <v>107</v>
      </c>
      <c r="H62" s="13"/>
    </row>
    <row r="63" spans="1:8" ht="19.5" customHeight="1">
      <c r="A63" s="3">
        <v>15</v>
      </c>
      <c r="B63" s="5" t="s">
        <v>130</v>
      </c>
      <c r="C63" s="5" t="s">
        <v>6</v>
      </c>
      <c r="D63" s="3">
        <v>1</v>
      </c>
      <c r="E63" s="5">
        <v>3000</v>
      </c>
      <c r="F63" s="3">
        <f t="shared" si="2"/>
        <v>3000</v>
      </c>
      <c r="G63" s="13" t="s">
        <v>131</v>
      </c>
      <c r="H63" s="13"/>
    </row>
    <row r="64" spans="1:8" ht="19.5" customHeight="1">
      <c r="A64" s="3">
        <v>16</v>
      </c>
      <c r="B64" s="5" t="s">
        <v>132</v>
      </c>
      <c r="C64" s="5" t="s">
        <v>133</v>
      </c>
      <c r="D64" s="3">
        <v>80</v>
      </c>
      <c r="E64" s="5">
        <v>60</v>
      </c>
      <c r="F64" s="3">
        <f t="shared" si="2"/>
        <v>4800</v>
      </c>
      <c r="G64" s="13" t="s">
        <v>134</v>
      </c>
      <c r="H64" s="13"/>
    </row>
    <row r="65" spans="1:8" ht="19.5" customHeight="1">
      <c r="A65" s="3">
        <v>17</v>
      </c>
      <c r="B65" s="5" t="s">
        <v>135</v>
      </c>
      <c r="C65" s="5" t="s">
        <v>136</v>
      </c>
      <c r="D65" s="3">
        <v>80</v>
      </c>
      <c r="E65" s="5">
        <v>35</v>
      </c>
      <c r="F65" s="3">
        <f t="shared" si="2"/>
        <v>2800</v>
      </c>
      <c r="G65" s="13" t="s">
        <v>134</v>
      </c>
      <c r="H65" s="13"/>
    </row>
    <row r="66" spans="1:8" ht="19.5" customHeight="1">
      <c r="A66" s="3">
        <v>18</v>
      </c>
      <c r="B66" s="5" t="s">
        <v>137</v>
      </c>
      <c r="C66" s="5" t="s">
        <v>136</v>
      </c>
      <c r="D66" s="3">
        <v>30</v>
      </c>
      <c r="E66" s="5">
        <v>185</v>
      </c>
      <c r="F66" s="3">
        <f t="shared" si="2"/>
        <v>5550</v>
      </c>
      <c r="G66" s="13" t="s">
        <v>134</v>
      </c>
      <c r="H66" s="13"/>
    </row>
    <row r="67" spans="1:8" s="10" customFormat="1" ht="19.5" customHeight="1">
      <c r="A67" s="3">
        <v>19</v>
      </c>
      <c r="B67" s="5" t="s">
        <v>34</v>
      </c>
      <c r="C67" s="5" t="s">
        <v>10</v>
      </c>
      <c r="D67" s="5">
        <v>1650</v>
      </c>
      <c r="E67" s="5">
        <v>15</v>
      </c>
      <c r="F67" s="3">
        <f t="shared" si="2"/>
        <v>24750</v>
      </c>
      <c r="G67" s="13" t="s">
        <v>138</v>
      </c>
      <c r="H67" s="13"/>
    </row>
    <row r="68" spans="1:8" ht="19.5" customHeight="1">
      <c r="A68" s="28" t="s">
        <v>94</v>
      </c>
      <c r="B68" s="28"/>
      <c r="C68" s="35"/>
      <c r="D68" s="35"/>
      <c r="E68" s="35"/>
      <c r="F68" s="6">
        <f>SUM(F49:F67)</f>
        <v>123108</v>
      </c>
      <c r="G68" s="35"/>
      <c r="H68" s="35"/>
    </row>
    <row r="69" spans="1:8" ht="14.25">
      <c r="A69" s="28"/>
      <c r="B69" s="28"/>
      <c r="C69" s="28"/>
      <c r="D69" s="28"/>
      <c r="E69" s="28"/>
      <c r="F69" s="28"/>
      <c r="G69" s="28"/>
      <c r="H69" s="28"/>
    </row>
    <row r="70" spans="1:8" ht="14.25">
      <c r="A70" s="28"/>
      <c r="B70" s="28"/>
      <c r="C70" s="28"/>
      <c r="D70" s="28"/>
      <c r="E70" s="28"/>
      <c r="F70" s="28"/>
      <c r="G70" s="28"/>
      <c r="H70" s="28"/>
    </row>
    <row r="71" spans="1:8" ht="39.75" customHeight="1">
      <c r="A71" s="19" t="s">
        <v>46</v>
      </c>
      <c r="B71" s="19"/>
      <c r="C71" s="20" t="s">
        <v>139</v>
      </c>
      <c r="D71" s="21"/>
      <c r="E71" s="22"/>
      <c r="F71" s="20" t="s">
        <v>141</v>
      </c>
      <c r="G71" s="21"/>
      <c r="H71" s="22"/>
    </row>
    <row r="72" spans="1:8" ht="51.75" customHeight="1">
      <c r="A72" s="14" t="s">
        <v>62</v>
      </c>
      <c r="B72" s="15"/>
      <c r="C72" s="31" t="s">
        <v>58</v>
      </c>
      <c r="D72" s="31"/>
      <c r="E72" s="31"/>
      <c r="F72" s="31"/>
      <c r="G72" s="32" t="s">
        <v>59</v>
      </c>
      <c r="H72" s="32"/>
    </row>
    <row r="73" spans="1:8" ht="24.75" customHeight="1">
      <c r="A73" s="15"/>
      <c r="B73" s="15"/>
      <c r="C73" s="16" t="s">
        <v>60</v>
      </c>
      <c r="D73" s="17"/>
      <c r="E73" s="17"/>
      <c r="F73" s="17"/>
      <c r="G73" s="18" t="s">
        <v>61</v>
      </c>
      <c r="H73" s="18"/>
    </row>
    <row r="74" spans="1:8" s="7" customFormat="1" ht="19.5" customHeight="1">
      <c r="A74" s="9">
        <v>1</v>
      </c>
      <c r="B74" s="30" t="s">
        <v>9</v>
      </c>
      <c r="C74" s="30"/>
      <c r="D74" s="30"/>
      <c r="E74" s="30"/>
      <c r="F74" s="30"/>
      <c r="G74" s="30"/>
      <c r="H74" s="30"/>
    </row>
    <row r="75" spans="1:8" ht="19.5" customHeight="1">
      <c r="A75" s="9">
        <v>3</v>
      </c>
      <c r="B75" s="30" t="s">
        <v>47</v>
      </c>
      <c r="C75" s="30"/>
      <c r="D75" s="30"/>
      <c r="E75" s="30"/>
      <c r="F75" s="30"/>
      <c r="G75" s="30"/>
      <c r="H75" s="30"/>
    </row>
    <row r="76" spans="1:8" ht="19.5" customHeight="1">
      <c r="A76" s="9">
        <v>4</v>
      </c>
      <c r="B76" s="30" t="s">
        <v>21</v>
      </c>
      <c r="C76" s="30"/>
      <c r="D76" s="30"/>
      <c r="E76" s="30"/>
      <c r="F76" s="30"/>
      <c r="G76" s="30"/>
      <c r="H76" s="30"/>
    </row>
    <row r="77" spans="1:8" ht="19.5" customHeight="1">
      <c r="A77" s="9">
        <v>5</v>
      </c>
      <c r="B77" s="33" t="s">
        <v>22</v>
      </c>
      <c r="C77" s="33"/>
      <c r="D77" s="33"/>
      <c r="E77" s="33"/>
      <c r="F77" s="33"/>
      <c r="G77" s="33"/>
      <c r="H77" s="33"/>
    </row>
    <row r="78" spans="1:8" ht="19.5" customHeight="1">
      <c r="A78" s="9">
        <v>6</v>
      </c>
      <c r="B78" s="33" t="s">
        <v>23</v>
      </c>
      <c r="C78" s="34"/>
      <c r="D78" s="34"/>
      <c r="E78" s="34"/>
      <c r="F78" s="34"/>
      <c r="G78" s="34"/>
      <c r="H78" s="34"/>
    </row>
  </sheetData>
  <sheetProtection/>
  <mergeCells count="85">
    <mergeCell ref="G39:H39"/>
    <mergeCell ref="G62:H62"/>
    <mergeCell ref="G63:H63"/>
    <mergeCell ref="G18:H18"/>
    <mergeCell ref="G15:H15"/>
    <mergeCell ref="G14:H14"/>
    <mergeCell ref="G66:H66"/>
    <mergeCell ref="A35:H37"/>
    <mergeCell ref="G40:H40"/>
    <mergeCell ref="G54:H54"/>
    <mergeCell ref="G53:H53"/>
    <mergeCell ref="G55:H55"/>
    <mergeCell ref="G56:H56"/>
    <mergeCell ref="G32:H32"/>
    <mergeCell ref="G31:H31"/>
    <mergeCell ref="G38:H38"/>
    <mergeCell ref="G65:H65"/>
    <mergeCell ref="G7:H7"/>
    <mergeCell ref="G11:H11"/>
    <mergeCell ref="G9:H9"/>
    <mergeCell ref="G8:H8"/>
    <mergeCell ref="G26:H26"/>
    <mergeCell ref="G19:H19"/>
    <mergeCell ref="G13:H13"/>
    <mergeCell ref="G12:H12"/>
    <mergeCell ref="G10:H10"/>
    <mergeCell ref="A45:B45"/>
    <mergeCell ref="C45:E45"/>
    <mergeCell ref="G45:H45"/>
    <mergeCell ref="G30:H30"/>
    <mergeCell ref="A34:B34"/>
    <mergeCell ref="C34:E34"/>
    <mergeCell ref="G33:H33"/>
    <mergeCell ref="A1:H1"/>
    <mergeCell ref="A2:H2"/>
    <mergeCell ref="G4:H4"/>
    <mergeCell ref="A3:H3"/>
    <mergeCell ref="G5:H5"/>
    <mergeCell ref="G6:H6"/>
    <mergeCell ref="G17:H17"/>
    <mergeCell ref="G24:H24"/>
    <mergeCell ref="G16:H16"/>
    <mergeCell ref="G34:H34"/>
    <mergeCell ref="G27:H27"/>
    <mergeCell ref="G29:H29"/>
    <mergeCell ref="G28:H28"/>
    <mergeCell ref="G25:H25"/>
    <mergeCell ref="G21:H21"/>
    <mergeCell ref="G22:H22"/>
    <mergeCell ref="G20:H20"/>
    <mergeCell ref="B78:H78"/>
    <mergeCell ref="G49:H49"/>
    <mergeCell ref="G50:H50"/>
    <mergeCell ref="B77:H77"/>
    <mergeCell ref="C68:E68"/>
    <mergeCell ref="A68:B68"/>
    <mergeCell ref="G57:H57"/>
    <mergeCell ref="G58:H58"/>
    <mergeCell ref="G68:H68"/>
    <mergeCell ref="G67:H67"/>
    <mergeCell ref="B74:H74"/>
    <mergeCell ref="B75:H75"/>
    <mergeCell ref="B76:H76"/>
    <mergeCell ref="C72:F72"/>
    <mergeCell ref="G72:H72"/>
    <mergeCell ref="A46:H47"/>
    <mergeCell ref="C71:E71"/>
    <mergeCell ref="A69:H70"/>
    <mergeCell ref="G48:H48"/>
    <mergeCell ref="G51:H51"/>
    <mergeCell ref="G52:H52"/>
    <mergeCell ref="G59:H59"/>
    <mergeCell ref="G60:H60"/>
    <mergeCell ref="G61:H61"/>
    <mergeCell ref="G64:H64"/>
    <mergeCell ref="G23:H23"/>
    <mergeCell ref="A72:B73"/>
    <mergeCell ref="C73:F73"/>
    <mergeCell ref="G73:H73"/>
    <mergeCell ref="A71:B71"/>
    <mergeCell ref="F71:H71"/>
    <mergeCell ref="G41:H41"/>
    <mergeCell ref="G42:H42"/>
    <mergeCell ref="G43:H43"/>
    <mergeCell ref="G44:H44"/>
  </mergeCells>
  <printOptions/>
  <pageMargins left="0.41" right="0.75" top="0.72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zyn</dc:creator>
  <cp:keywords/>
  <dc:description/>
  <cp:lastModifiedBy>Microsoft</cp:lastModifiedBy>
  <cp:lastPrinted>2008-09-23T02:22:56Z</cp:lastPrinted>
  <dcterms:created xsi:type="dcterms:W3CDTF">2007-10-17T06:34:11Z</dcterms:created>
  <dcterms:modified xsi:type="dcterms:W3CDTF">2017-07-11T06:43:56Z</dcterms:modified>
  <cp:category/>
  <cp:version/>
  <cp:contentType/>
  <cp:contentStatus/>
</cp:coreProperties>
</file>